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меты для сайта\"/>
    </mc:Choice>
  </mc:AlternateContent>
  <xr:revisionPtr revIDLastSave="0" documentId="13_ncr:1_{6F935C1E-7960-4AC1-8403-2073C5090FA5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Смета" sheetId="5" r:id="rId1"/>
    <sheet name="Лист" sheetId="7" r:id="rId2"/>
  </sheets>
  <calcPr calcId="191028"/>
</workbook>
</file>

<file path=xl/calcChain.xml><?xml version="1.0" encoding="utf-8"?>
<calcChain xmlns="http://schemas.openxmlformats.org/spreadsheetml/2006/main">
  <c r="K22" i="5" l="1"/>
  <c r="K23" i="5" s="1"/>
  <c r="K20" i="5"/>
  <c r="K19" i="5"/>
  <c r="K16" i="5" l="1"/>
  <c r="K13" i="5" l="1"/>
  <c r="K10" i="5"/>
  <c r="K24" i="5" l="1"/>
  <c r="K25" i="5" s="1"/>
  <c r="K26" i="5" s="1"/>
</calcChain>
</file>

<file path=xl/sharedStrings.xml><?xml version="1.0" encoding="utf-8"?>
<sst xmlns="http://schemas.openxmlformats.org/spreadsheetml/2006/main" count="38" uniqueCount="32">
  <si>
    <t>Примечание</t>
  </si>
  <si>
    <t>кол-во</t>
  </si>
  <si>
    <t>сумма</t>
  </si>
  <si>
    <t>ед изм</t>
  </si>
  <si>
    <t>Расчетные затраты</t>
  </si>
  <si>
    <t>№ п/п</t>
  </si>
  <si>
    <t xml:space="preserve">Наименование работ и материалов </t>
  </si>
  <si>
    <t xml:space="preserve">цена руб. </t>
  </si>
  <si>
    <t>Работы:</t>
  </si>
  <si>
    <t>куб.м</t>
  </si>
  <si>
    <t>м куб</t>
  </si>
  <si>
    <t>Устройство фундаментов под колонны до отм.0,00</t>
  </si>
  <si>
    <t>1. Устройство ростверка.</t>
  </si>
  <si>
    <t>2. Устройство фундаментов под колонны.</t>
  </si>
  <si>
    <t>Устройсво ростверка из бетона с монтажом опалубки</t>
  </si>
  <si>
    <t>Устройство бетонной плиты пола по съемной опалубке</t>
  </si>
  <si>
    <t>3. Устройство монолитного перекрытия на отм. +0,000</t>
  </si>
  <si>
    <t>м кв</t>
  </si>
  <si>
    <t>Устройство бетонной плиты пола Н=200мм</t>
  </si>
  <si>
    <t xml:space="preserve">Монтаж листа профилированного </t>
  </si>
  <si>
    <t xml:space="preserve">Заказчик: </t>
  </si>
  <si>
    <t xml:space="preserve">             Адрес:</t>
  </si>
  <si>
    <t xml:space="preserve">                   Объект(ы) : Бетонные работы</t>
  </si>
  <si>
    <t xml:space="preserve"> Смета строительных работ на устройство фундаментов колонн, ростверка и плит перекрытия</t>
  </si>
  <si>
    <t>В  т.ч. НДС 20%</t>
  </si>
  <si>
    <t>ИТОГО :</t>
  </si>
  <si>
    <t>Всего :</t>
  </si>
  <si>
    <t>Накладные расходы 11%:</t>
  </si>
  <si>
    <t>Бетонные работы</t>
  </si>
  <si>
    <t>5. Устройство монолитной конструкции входов</t>
  </si>
  <si>
    <t xml:space="preserve">Ответственный:  </t>
  </si>
  <si>
    <t>4. Устройство монолитного перекрытия по не съемной опалубки на отм. +3,500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</si>
</sst>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sz val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3" borderId="0" xfId="0" applyFill="1"/>
    <xf numFmtId="0" fontId="9" fillId="0" borderId="2" xfId="0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2" fontId="10" fillId="0" borderId="5" xfId="0" applyNumberFormat="1" applyFont="1" applyBorder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10" fillId="0" borderId="1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Q29"/>
  <sheetViews>
    <sheetView tabSelected="1" zoomScaleNormal="142" workbookViewId="0">
      <selection activeCell="P21" sqref="P21"/>
    </sheetView>
  </sheetViews>
  <sheetFormatPr defaultRowHeight="12.75" x14ac:dyDescent="0.2"/>
  <cols>
    <col min="1" max="1" width="5.5703125" customWidth="1"/>
    <col min="7" max="7" width="11.28515625" customWidth="1"/>
    <col min="8" max="8" width="6.7109375" customWidth="1"/>
    <col min="9" max="9" width="9.28515625" style="8" customWidth="1"/>
    <col min="10" max="10" width="8.85546875" style="9" customWidth="1"/>
    <col min="11" max="11" width="14.7109375" style="9" customWidth="1"/>
    <col min="14" max="14" width="21" customWidth="1"/>
    <col min="16" max="16" width="9.7109375" bestFit="1" customWidth="1"/>
    <col min="17" max="17" width="10.5703125" bestFit="1" customWidth="1"/>
  </cols>
  <sheetData>
    <row r="1" spans="1:14" ht="13.15" customHeight="1" x14ac:dyDescent="0.2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3.1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3.1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4.25" x14ac:dyDescent="0.2">
      <c r="A4" s="46" t="s">
        <v>30</v>
      </c>
      <c r="B4" s="46"/>
      <c r="C4" s="46"/>
      <c r="D4" s="46"/>
      <c r="E4" s="46"/>
      <c r="F4" s="46"/>
      <c r="G4" s="44" t="s">
        <v>21</v>
      </c>
      <c r="H4" s="44"/>
      <c r="I4" s="44"/>
      <c r="J4" s="44"/>
      <c r="K4" s="45"/>
    </row>
    <row r="5" spans="1:14" ht="15" thickBot="1" x14ac:dyDescent="0.25">
      <c r="A5" s="46" t="s">
        <v>20</v>
      </c>
      <c r="B5" s="46"/>
      <c r="C5" s="46"/>
      <c r="D5" s="46"/>
      <c r="E5" s="46"/>
      <c r="F5" s="46"/>
      <c r="G5" s="44" t="s">
        <v>22</v>
      </c>
      <c r="H5" s="44"/>
      <c r="I5" s="44"/>
      <c r="J5" s="44"/>
      <c r="K5" s="45"/>
    </row>
    <row r="6" spans="1:14" x14ac:dyDescent="0.2">
      <c r="A6" s="51" t="s">
        <v>5</v>
      </c>
      <c r="B6" s="54" t="s">
        <v>6</v>
      </c>
      <c r="C6" s="55"/>
      <c r="D6" s="55"/>
      <c r="E6" s="55"/>
      <c r="F6" s="55"/>
      <c r="G6" s="55"/>
      <c r="H6" s="47" t="s">
        <v>3</v>
      </c>
      <c r="I6" s="47" t="s">
        <v>4</v>
      </c>
      <c r="J6" s="47"/>
      <c r="K6" s="47"/>
      <c r="L6" s="47" t="s">
        <v>0</v>
      </c>
      <c r="M6" s="47"/>
      <c r="N6" s="48"/>
    </row>
    <row r="7" spans="1:14" ht="17.25" customHeight="1" thickBot="1" x14ac:dyDescent="0.25">
      <c r="A7" s="52"/>
      <c r="B7" s="56"/>
      <c r="C7" s="56"/>
      <c r="D7" s="56"/>
      <c r="E7" s="56"/>
      <c r="F7" s="56"/>
      <c r="G7" s="56"/>
      <c r="H7" s="53"/>
      <c r="I7" s="4" t="s">
        <v>1</v>
      </c>
      <c r="J7" s="4" t="s">
        <v>7</v>
      </c>
      <c r="K7" s="4" t="s">
        <v>2</v>
      </c>
      <c r="L7" s="49"/>
      <c r="M7" s="49"/>
      <c r="N7" s="50"/>
    </row>
    <row r="8" spans="1:14" ht="15.75" customHeight="1" thickTop="1" x14ac:dyDescent="0.2">
      <c r="A8" s="35" t="s">
        <v>12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1:14" ht="13.5" customHeight="1" x14ac:dyDescent="0.2">
      <c r="A9" s="38" t="s">
        <v>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2" customHeight="1" thickBot="1" x14ac:dyDescent="0.25">
      <c r="A10" s="3">
        <v>1</v>
      </c>
      <c r="B10" s="27" t="s">
        <v>14</v>
      </c>
      <c r="C10" s="27"/>
      <c r="D10" s="27"/>
      <c r="E10" s="27"/>
      <c r="F10" s="27"/>
      <c r="G10" s="27"/>
      <c r="H10" s="2" t="s">
        <v>10</v>
      </c>
      <c r="I10" s="6">
        <v>1</v>
      </c>
      <c r="J10" s="6">
        <v>8500</v>
      </c>
      <c r="K10" s="6">
        <f>I10*J10</f>
        <v>8500</v>
      </c>
      <c r="L10" s="42"/>
      <c r="M10" s="42"/>
      <c r="N10" s="42"/>
    </row>
    <row r="11" spans="1:14" ht="13.5" thickTop="1" x14ac:dyDescent="0.2">
      <c r="A11" s="35" t="s">
        <v>13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ht="12.75" customHeight="1" x14ac:dyDescent="0.2">
      <c r="A12" s="38" t="s">
        <v>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12.75" customHeight="1" x14ac:dyDescent="0.2">
      <c r="A13" s="3">
        <v>1</v>
      </c>
      <c r="B13" s="39" t="s">
        <v>11</v>
      </c>
      <c r="C13" s="40"/>
      <c r="D13" s="40"/>
      <c r="E13" s="40"/>
      <c r="F13" s="40"/>
      <c r="G13" s="41"/>
      <c r="H13" s="2" t="s">
        <v>9</v>
      </c>
      <c r="I13" s="7">
        <v>1</v>
      </c>
      <c r="J13" s="6">
        <v>12000</v>
      </c>
      <c r="K13" s="5">
        <f>J13*I13</f>
        <v>12000</v>
      </c>
      <c r="L13" s="42"/>
      <c r="M13" s="42"/>
      <c r="N13" s="42"/>
    </row>
    <row r="14" spans="1:14" x14ac:dyDescent="0.2">
      <c r="A14" s="25" t="s">
        <v>16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4.25" x14ac:dyDescent="0.2">
      <c r="A15" s="26" t="s">
        <v>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2.75" customHeight="1" x14ac:dyDescent="0.2">
      <c r="A16" s="1">
        <v>1</v>
      </c>
      <c r="B16" s="27" t="s">
        <v>15</v>
      </c>
      <c r="C16" s="27"/>
      <c r="D16" s="27"/>
      <c r="E16" s="27"/>
      <c r="F16" s="27"/>
      <c r="G16" s="27"/>
      <c r="H16" s="2" t="s">
        <v>10</v>
      </c>
      <c r="I16" s="6">
        <v>1</v>
      </c>
      <c r="J16" s="6">
        <v>10000</v>
      </c>
      <c r="K16" s="5">
        <f>J16*I16</f>
        <v>10000</v>
      </c>
      <c r="L16" s="39"/>
      <c r="M16" s="40"/>
      <c r="N16" s="41"/>
    </row>
    <row r="17" spans="1:17" x14ac:dyDescent="0.2">
      <c r="A17" s="25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7" ht="14.25" x14ac:dyDescent="0.2">
      <c r="A18" s="26" t="s">
        <v>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7" x14ac:dyDescent="0.2">
      <c r="A19" s="1">
        <v>1</v>
      </c>
      <c r="B19" s="27" t="s">
        <v>19</v>
      </c>
      <c r="C19" s="27"/>
      <c r="D19" s="27"/>
      <c r="E19" s="27"/>
      <c r="F19" s="27"/>
      <c r="G19" s="27"/>
      <c r="H19" s="11" t="s">
        <v>17</v>
      </c>
      <c r="I19" s="6">
        <v>1</v>
      </c>
      <c r="J19" s="6">
        <v>550</v>
      </c>
      <c r="K19" s="5">
        <f>J19*I19</f>
        <v>550</v>
      </c>
      <c r="L19" s="27"/>
      <c r="M19" s="27"/>
      <c r="N19" s="27"/>
    </row>
    <row r="20" spans="1:17" ht="12.75" customHeight="1" x14ac:dyDescent="0.2">
      <c r="A20" s="1">
        <v>2</v>
      </c>
      <c r="B20" s="27" t="s">
        <v>18</v>
      </c>
      <c r="C20" s="27"/>
      <c r="D20" s="27"/>
      <c r="E20" s="27"/>
      <c r="F20" s="27"/>
      <c r="G20" s="27"/>
      <c r="H20" s="2" t="s">
        <v>10</v>
      </c>
      <c r="I20" s="6">
        <v>1</v>
      </c>
      <c r="J20" s="6">
        <v>6500</v>
      </c>
      <c r="K20" s="5">
        <f>J20*I20</f>
        <v>6500</v>
      </c>
      <c r="L20" s="39"/>
      <c r="M20" s="40"/>
      <c r="N20" s="41"/>
    </row>
    <row r="21" spans="1:17" x14ac:dyDescent="0.2">
      <c r="A21" s="25" t="s">
        <v>29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7" ht="12.75" customHeight="1" thickBot="1" x14ac:dyDescent="0.25">
      <c r="A22" s="1">
        <v>1</v>
      </c>
      <c r="B22" s="27" t="s">
        <v>28</v>
      </c>
      <c r="C22" s="27"/>
      <c r="D22" s="27"/>
      <c r="E22" s="27"/>
      <c r="F22" s="27"/>
      <c r="G22" s="27"/>
      <c r="H22" s="2" t="s">
        <v>10</v>
      </c>
      <c r="I22" s="6">
        <v>1</v>
      </c>
      <c r="J22" s="6">
        <v>15500</v>
      </c>
      <c r="K22" s="5">
        <f>J22*I22</f>
        <v>15500</v>
      </c>
      <c r="L22" s="39"/>
      <c r="M22" s="40"/>
      <c r="N22" s="41"/>
    </row>
    <row r="23" spans="1:17" ht="12" customHeight="1" thickBot="1" x14ac:dyDescent="0.25">
      <c r="A23" s="59" t="s">
        <v>25</v>
      </c>
      <c r="B23" s="60"/>
      <c r="C23" s="60"/>
      <c r="D23" s="60"/>
      <c r="E23" s="60"/>
      <c r="F23" s="60"/>
      <c r="G23" s="60"/>
      <c r="H23" s="60"/>
      <c r="I23" s="60"/>
      <c r="J23" s="61"/>
      <c r="K23" s="12">
        <f>K20+K19+K16+K13+K10+K22</f>
        <v>53050</v>
      </c>
      <c r="L23" s="62"/>
      <c r="M23" s="63"/>
      <c r="N23" s="64"/>
    </row>
    <row r="24" spans="1:17" ht="12.75" customHeight="1" thickBot="1" x14ac:dyDescent="0.25">
      <c r="A24" s="28" t="s">
        <v>27</v>
      </c>
      <c r="B24" s="29"/>
      <c r="C24" s="29"/>
      <c r="D24" s="29"/>
      <c r="E24" s="29"/>
      <c r="F24" s="29"/>
      <c r="G24" s="29"/>
      <c r="H24" s="29"/>
      <c r="I24" s="29"/>
      <c r="J24" s="30"/>
      <c r="K24" s="12">
        <f>K23*0.11</f>
        <v>5835.5</v>
      </c>
      <c r="L24" s="31"/>
      <c r="M24" s="23"/>
      <c r="N24" s="24"/>
      <c r="O24" s="21"/>
      <c r="P24" s="21"/>
      <c r="Q24" s="21"/>
    </row>
    <row r="25" spans="1:17" ht="16.5" thickBot="1" x14ac:dyDescent="0.25">
      <c r="A25" s="32" t="s">
        <v>26</v>
      </c>
      <c r="B25" s="33"/>
      <c r="C25" s="33"/>
      <c r="D25" s="33"/>
      <c r="E25" s="33"/>
      <c r="F25" s="33"/>
      <c r="G25" s="33"/>
      <c r="H25" s="33"/>
      <c r="I25" s="33"/>
      <c r="J25" s="34"/>
      <c r="K25" s="13">
        <f>K24+K23</f>
        <v>58885.5</v>
      </c>
      <c r="L25" s="22"/>
      <c r="M25" s="23"/>
      <c r="N25" s="24"/>
      <c r="O25" s="21"/>
      <c r="P25" s="21"/>
      <c r="Q25" s="21"/>
    </row>
    <row r="26" spans="1:17" s="10" customFormat="1" ht="13.5" thickBot="1" x14ac:dyDescent="0.25">
      <c r="A26" s="15" t="s">
        <v>24</v>
      </c>
      <c r="B26" s="16"/>
      <c r="C26" s="16"/>
      <c r="D26" s="16"/>
      <c r="E26" s="16"/>
      <c r="F26" s="16"/>
      <c r="G26" s="16"/>
      <c r="H26" s="16"/>
      <c r="I26" s="16"/>
      <c r="J26" s="17"/>
      <c r="K26" s="14">
        <f>K25-(K25/1.2)</f>
        <v>9814.25</v>
      </c>
      <c r="L26" s="18"/>
      <c r="M26" s="19"/>
      <c r="N26" s="20"/>
      <c r="O26" s="21"/>
      <c r="P26" s="21"/>
      <c r="Q26" s="21"/>
    </row>
    <row r="28" spans="1:17" x14ac:dyDescent="0.2">
      <c r="F28" s="57"/>
      <c r="G28" s="58"/>
      <c r="H28" s="58"/>
      <c r="I28" s="58"/>
    </row>
    <row r="29" spans="1:17" x14ac:dyDescent="0.2">
      <c r="F29" s="57"/>
      <c r="G29" s="58"/>
    </row>
  </sheetData>
  <mergeCells count="45">
    <mergeCell ref="A14:N14"/>
    <mergeCell ref="A15:N15"/>
    <mergeCell ref="B16:G16"/>
    <mergeCell ref="L16:N16"/>
    <mergeCell ref="F29:G29"/>
    <mergeCell ref="A23:J23"/>
    <mergeCell ref="B20:G20"/>
    <mergeCell ref="L20:N20"/>
    <mergeCell ref="L23:N23"/>
    <mergeCell ref="F28:G28"/>
    <mergeCell ref="H28:I28"/>
    <mergeCell ref="B22:G22"/>
    <mergeCell ref="A21:N21"/>
    <mergeCell ref="L22:N22"/>
    <mergeCell ref="L6:N7"/>
    <mergeCell ref="A6:A7"/>
    <mergeCell ref="H6:H7"/>
    <mergeCell ref="I6:K6"/>
    <mergeCell ref="A9:N9"/>
    <mergeCell ref="B6:G7"/>
    <mergeCell ref="A8:N8"/>
    <mergeCell ref="A1:N3"/>
    <mergeCell ref="G4:K4"/>
    <mergeCell ref="G5:K5"/>
    <mergeCell ref="A4:F4"/>
    <mergeCell ref="A5:F5"/>
    <mergeCell ref="B10:G10"/>
    <mergeCell ref="A11:N11"/>
    <mergeCell ref="A12:N12"/>
    <mergeCell ref="B13:G13"/>
    <mergeCell ref="L13:N13"/>
    <mergeCell ref="L10:N10"/>
    <mergeCell ref="A26:J26"/>
    <mergeCell ref="L26:N26"/>
    <mergeCell ref="O26:Q26"/>
    <mergeCell ref="L25:N25"/>
    <mergeCell ref="A17:N17"/>
    <mergeCell ref="A18:N18"/>
    <mergeCell ref="B19:G19"/>
    <mergeCell ref="A24:J24"/>
    <mergeCell ref="L24:N24"/>
    <mergeCell ref="O24:Q24"/>
    <mergeCell ref="A25:J25"/>
    <mergeCell ref="O25:Q25"/>
    <mergeCell ref="L19:N19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Лист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</dc:creator>
  <cp:lastModifiedBy>User</cp:lastModifiedBy>
  <cp:lastPrinted>2015-10-04T17:30:36Z</cp:lastPrinted>
  <dcterms:created xsi:type="dcterms:W3CDTF">2001-10-31T00:28:16Z</dcterms:created>
  <dcterms:modified xsi:type="dcterms:W3CDTF">2023-05-05T10:31:18Z</dcterms:modified>
</cp:coreProperties>
</file>